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on\OneDrive\Documents\Coach Finanzas Personales\Contenido\2017 07 Jul\"/>
    </mc:Choice>
  </mc:AlternateContent>
  <bookViews>
    <workbookView xWindow="0" yWindow="0" windowWidth="18240" windowHeight="9180"/>
  </bookViews>
  <sheets>
    <sheet name="Calculadora" sheetId="1" r:id="rId1"/>
  </sheets>
  <calcPr calcId="171027"/>
</workbook>
</file>

<file path=xl/calcChain.xml><?xml version="1.0" encoding="utf-8"?>
<calcChain xmlns="http://schemas.openxmlformats.org/spreadsheetml/2006/main">
  <c r="E20" i="1" l="1"/>
  <c r="D20" i="1"/>
  <c r="E19" i="1"/>
  <c r="F19" i="1" s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F3" i="1" s="1"/>
  <c r="D3" i="1"/>
  <c r="E2" i="1"/>
  <c r="D2" i="1"/>
  <c r="F16" i="1" l="1"/>
  <c r="D24" i="1"/>
  <c r="F20" i="1"/>
  <c r="F7" i="1"/>
  <c r="F11" i="1"/>
  <c r="F2" i="1"/>
  <c r="F5" i="1"/>
  <c r="F9" i="1"/>
  <c r="F13" i="1"/>
  <c r="F14" i="1"/>
  <c r="F18" i="1"/>
  <c r="F6" i="1"/>
  <c r="F10" i="1"/>
  <c r="F15" i="1"/>
  <c r="F4" i="1"/>
  <c r="F8" i="1"/>
  <c r="F12" i="1"/>
  <c r="F17" i="1"/>
</calcChain>
</file>

<file path=xl/sharedStrings.xml><?xml version="1.0" encoding="utf-8"?>
<sst xmlns="http://schemas.openxmlformats.org/spreadsheetml/2006/main" count="15" uniqueCount="13">
  <si>
    <t>Gasto</t>
  </si>
  <si>
    <t>Ahorro</t>
  </si>
  <si>
    <t>Capital Requerido</t>
  </si>
  <si>
    <t>Tasa de Retorno</t>
  </si>
  <si>
    <t>Monto Ahorrado Actualmente</t>
  </si>
  <si>
    <t>Tasa de Retiro</t>
  </si>
  <si>
    <t>Años Requeridos</t>
  </si>
  <si>
    <t>Ingreso ANUAL</t>
  </si>
  <si>
    <t>Juega con tus montos</t>
  </si>
  <si>
    <t>Ahorro Annual</t>
  </si>
  <si>
    <t>Gasto Annual en Retiro</t>
  </si>
  <si>
    <t>Ahorro Actual</t>
  </si>
  <si>
    <t>Años Para Idenpendencia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</si>
</sst>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"/>
  </numFmts>
  <fonts count="10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E599"/>
      </patternFill>
    </fill>
    <fill>
      <patternFill patternType="solid">
        <fgColor rgb="FFFFFF00"/>
        <bgColor rgb="FFD9EA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9" fontId="1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5" fontId="1" fillId="5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164" fontId="9" fillId="2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165" fontId="8" fillId="5" borderId="0" xfId="0" applyNumberFormat="1" applyFont="1" applyFill="1" applyAlignment="1">
      <alignment horizontal="center"/>
    </xf>
    <xf numFmtId="9" fontId="7" fillId="6" borderId="0" xfId="0" applyNumberFormat="1" applyFont="1" applyFill="1" applyAlignment="1">
      <alignment horizontal="center"/>
    </xf>
    <xf numFmtId="9" fontId="7" fillId="7" borderId="0" xfId="0" applyNumberFormat="1" applyFont="1" applyFill="1" applyAlignment="1">
      <alignment horizontal="center"/>
    </xf>
    <xf numFmtId="164" fontId="7" fillId="7" borderId="0" xfId="0" applyNumberFormat="1" applyFont="1" applyFill="1" applyAlignment="1">
      <alignment horizontal="center"/>
    </xf>
    <xf numFmtId="165" fontId="7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30" sqref="A30:XFD33"/>
    </sheetView>
  </sheetViews>
  <sheetFormatPr defaultColWidth="14.41015625" defaultRowHeight="15" customHeight="1" x14ac:dyDescent="0.4"/>
  <cols>
    <col min="1" max="1" width="27" bestFit="1" customWidth="1"/>
    <col min="2" max="2" width="15.52734375" customWidth="1"/>
    <col min="3" max="3" width="10.234375" customWidth="1"/>
    <col min="4" max="4" width="12.8203125" customWidth="1"/>
    <col min="5" max="5" width="21.1171875" bestFit="1" customWidth="1"/>
    <col min="6" max="6" width="15.3515625" bestFit="1" customWidth="1"/>
  </cols>
  <sheetData>
    <row r="1" spans="1:7" ht="15" customHeight="1" x14ac:dyDescent="0.4">
      <c r="C1" s="2" t="s">
        <v>0</v>
      </c>
      <c r="D1" s="2" t="s">
        <v>1</v>
      </c>
      <c r="E1" s="2" t="s">
        <v>2</v>
      </c>
      <c r="F1" s="2" t="s">
        <v>6</v>
      </c>
      <c r="G1" s="2"/>
    </row>
    <row r="2" spans="1:7" ht="15" customHeight="1" x14ac:dyDescent="0.4">
      <c r="A2" s="1" t="s">
        <v>7</v>
      </c>
      <c r="B2" s="3">
        <v>600000</v>
      </c>
      <c r="C2" s="4">
        <v>0.95</v>
      </c>
      <c r="D2" s="5">
        <f t="shared" ref="D2:D20" si="0">(100%-C2)</f>
        <v>5.0000000000000044E-2</v>
      </c>
      <c r="E2" s="6">
        <f>(B2*C2)/B3</f>
        <v>14250000</v>
      </c>
      <c r="F2" s="7">
        <f>NPER(B5/12,(-B2*D2)/12,-B4,E2)/12</f>
        <v>45.946999932196242</v>
      </c>
      <c r="G2" s="8"/>
    </row>
    <row r="3" spans="1:7" ht="15" customHeight="1" x14ac:dyDescent="0.4">
      <c r="A3" s="1" t="s">
        <v>5</v>
      </c>
      <c r="B3" s="9">
        <v>0.04</v>
      </c>
      <c r="C3" s="4">
        <v>0.9</v>
      </c>
      <c r="D3" s="5">
        <f t="shared" si="0"/>
        <v>9.9999999999999978E-2</v>
      </c>
      <c r="E3" s="6">
        <f>(B2*C3)/B3</f>
        <v>13500000</v>
      </c>
      <c r="F3" s="7">
        <f>NPER(B5/12,-B2*D3/12,-B4,E3)/12</f>
        <v>36.928036332905997</v>
      </c>
    </row>
    <row r="4" spans="1:7" ht="15" customHeight="1" x14ac:dyDescent="0.4">
      <c r="A4" s="1" t="s">
        <v>4</v>
      </c>
      <c r="B4" s="3">
        <v>0</v>
      </c>
      <c r="C4" s="4">
        <v>0.85</v>
      </c>
      <c r="D4" s="5">
        <f t="shared" si="0"/>
        <v>0.15000000000000002</v>
      </c>
      <c r="E4" s="6">
        <f>(B2*C4)/B3</f>
        <v>12750000</v>
      </c>
      <c r="F4" s="7">
        <f>NPER(B5/12,-B2*D4/12,-B4,E4)/12</f>
        <v>31.508383776327445</v>
      </c>
    </row>
    <row r="5" spans="1:7" ht="15" customHeight="1" x14ac:dyDescent="0.4">
      <c r="A5" s="1" t="s">
        <v>3</v>
      </c>
      <c r="B5" s="9">
        <v>0.08</v>
      </c>
      <c r="C5" s="21">
        <v>0.8</v>
      </c>
      <c r="D5" s="22">
        <f t="shared" si="0"/>
        <v>0.19999999999999996</v>
      </c>
      <c r="E5" s="23">
        <f>(B2*C5)/B3</f>
        <v>12000000</v>
      </c>
      <c r="F5" s="24">
        <f>NPER(B5/12,-B2*D5/12,-B4,E5)/12</f>
        <v>27.556756855051592</v>
      </c>
    </row>
    <row r="6" spans="1:7" ht="15" customHeight="1" x14ac:dyDescent="0.4">
      <c r="C6" s="4">
        <v>0.75</v>
      </c>
      <c r="D6" s="5">
        <f t="shared" si="0"/>
        <v>0.25</v>
      </c>
      <c r="E6" s="6">
        <f>(B2*C6)/B3</f>
        <v>11250000</v>
      </c>
      <c r="F6" s="7">
        <f>NPER(B5/12,-B2*D6/12,-B4,E6)/12</f>
        <v>24.40486666333565</v>
      </c>
    </row>
    <row r="7" spans="1:7" ht="15" customHeight="1" x14ac:dyDescent="0.4">
      <c r="C7" s="4">
        <v>0.7</v>
      </c>
      <c r="D7" s="5">
        <f t="shared" si="0"/>
        <v>0.30000000000000004</v>
      </c>
      <c r="E7" s="6">
        <f>(B2*C7)/B3</f>
        <v>10500000</v>
      </c>
      <c r="F7" s="7">
        <f>NPER(B5/12,-B2*D7/12,-B4,E7)/12</f>
        <v>21.754708197282088</v>
      </c>
    </row>
    <row r="8" spans="1:7" ht="15" customHeight="1" x14ac:dyDescent="0.4">
      <c r="C8" s="4">
        <v>0.65</v>
      </c>
      <c r="D8" s="5">
        <f t="shared" si="0"/>
        <v>0.35</v>
      </c>
      <c r="E8" s="6">
        <f>(B2*C8)/B3</f>
        <v>9750000</v>
      </c>
      <c r="F8" s="7">
        <f>NPER(B5/12,-B2*D8/12,-B4,E8)/12</f>
        <v>19.447004332023827</v>
      </c>
    </row>
    <row r="9" spans="1:7" ht="15" customHeight="1" x14ac:dyDescent="0.4">
      <c r="A9" s="10"/>
      <c r="C9" s="4">
        <v>0.6</v>
      </c>
      <c r="D9" s="5">
        <f t="shared" si="0"/>
        <v>0.4</v>
      </c>
      <c r="E9" s="6">
        <f>(B2*C9)/B3</f>
        <v>9000000</v>
      </c>
      <c r="F9" s="7">
        <f>NPER(B5/12,-B2*D9/12,-B4,E9)/12</f>
        <v>17.386377811786272</v>
      </c>
    </row>
    <row r="10" spans="1:7" ht="15" customHeight="1" x14ac:dyDescent="0.4">
      <c r="C10" s="4">
        <v>0.55000000000000004</v>
      </c>
      <c r="D10" s="5">
        <f t="shared" si="0"/>
        <v>0.44999999999999996</v>
      </c>
      <c r="E10" s="6">
        <f>(B2*C10)/B3</f>
        <v>8250000</v>
      </c>
      <c r="F10" s="7">
        <f>NPER(B5/12,-B2*D10/12,-B4,E10)/12</f>
        <v>15.511007548020297</v>
      </c>
    </row>
    <row r="11" spans="1:7" ht="15" customHeight="1" x14ac:dyDescent="0.4">
      <c r="C11" s="4">
        <v>0.5</v>
      </c>
      <c r="D11" s="5">
        <f t="shared" si="0"/>
        <v>0.5</v>
      </c>
      <c r="E11" s="6">
        <f>(B2*C11)/B3</f>
        <v>7500000</v>
      </c>
      <c r="F11" s="7">
        <f>NPER(B5/12,-B2*D11/12,-B4,E11)/12</f>
        <v>13.778378427525796</v>
      </c>
    </row>
    <row r="12" spans="1:7" ht="15" customHeight="1" x14ac:dyDescent="0.4">
      <c r="C12" s="4">
        <v>0.45</v>
      </c>
      <c r="D12" s="5">
        <f t="shared" si="0"/>
        <v>0.55000000000000004</v>
      </c>
      <c r="E12" s="6">
        <f>(B2*C12)/B3</f>
        <v>6750000</v>
      </c>
      <c r="F12" s="7">
        <f>NPER(B5/12,-B2*D12/12,-B4,E12)/12</f>
        <v>12.15785392404902</v>
      </c>
    </row>
    <row r="13" spans="1:7" ht="15" customHeight="1" x14ac:dyDescent="0.4">
      <c r="C13" s="4">
        <v>0.4</v>
      </c>
      <c r="D13" s="5">
        <f t="shared" si="0"/>
        <v>0.6</v>
      </c>
      <c r="E13" s="6">
        <f>(B2*C13)/B3</f>
        <v>6000000</v>
      </c>
      <c r="F13" s="7">
        <f>NPER(B5/12,-B2*D13/12,-B4,E13)/12</f>
        <v>10.626488235809857</v>
      </c>
    </row>
    <row r="14" spans="1:7" ht="15" customHeight="1" x14ac:dyDescent="0.4">
      <c r="A14" s="17"/>
      <c r="B14" s="18"/>
      <c r="C14" s="4">
        <v>0.35</v>
      </c>
      <c r="D14" s="5">
        <f t="shared" si="0"/>
        <v>0.65</v>
      </c>
      <c r="E14" s="6">
        <f>(B2*C14)/B3</f>
        <v>5250000</v>
      </c>
      <c r="F14" s="7">
        <f>NPER(B5/12,-B2*D14/12,-B4,E14)/12</f>
        <v>9.166513777906923</v>
      </c>
    </row>
    <row r="15" spans="1:7" ht="15" customHeight="1" x14ac:dyDescent="0.4">
      <c r="C15" s="4">
        <v>0.3</v>
      </c>
      <c r="D15" s="5">
        <f t="shared" si="0"/>
        <v>0.7</v>
      </c>
      <c r="E15" s="6">
        <f>(B2*C15)/B3</f>
        <v>4500000</v>
      </c>
      <c r="F15" s="7">
        <f>NPER(B5/12,-B2*D15/12,-B4,E15)/12</f>
        <v>7.7637548413348121</v>
      </c>
    </row>
    <row r="16" spans="1:7" ht="15" customHeight="1" x14ac:dyDescent="0.4">
      <c r="C16" s="4">
        <v>0.25</v>
      </c>
      <c r="D16" s="5">
        <f t="shared" si="0"/>
        <v>0.75</v>
      </c>
      <c r="E16" s="6">
        <f>(B2*C16)/B3</f>
        <v>3750000</v>
      </c>
      <c r="F16" s="7">
        <f>NPER(B5/12,-B2*D16/12,-B4,E16)/12</f>
        <v>6.4065811272306066</v>
      </c>
    </row>
    <row r="17" spans="1:6" ht="15" customHeight="1" x14ac:dyDescent="0.4">
      <c r="C17" s="4">
        <v>0.2</v>
      </c>
      <c r="D17" s="5">
        <f t="shared" si="0"/>
        <v>0.8</v>
      </c>
      <c r="E17" s="6">
        <f>(B2*C17)/B3</f>
        <v>3000000</v>
      </c>
      <c r="F17" s="7">
        <f>NPER(B5/12,-B2*D17/12,-B4,E17)/12</f>
        <v>5.0851895216326595</v>
      </c>
    </row>
    <row r="18" spans="1:6" ht="15" customHeight="1" x14ac:dyDescent="0.4">
      <c r="C18" s="4">
        <v>0.15</v>
      </c>
      <c r="D18" s="5">
        <f t="shared" si="0"/>
        <v>0.85</v>
      </c>
      <c r="E18" s="6">
        <f>(B2*C18)/B3</f>
        <v>2250000</v>
      </c>
      <c r="F18" s="7">
        <f>NPER(B5/12,-B2*D18/12,-B4,E18)/12</f>
        <v>3.7910919867071908</v>
      </c>
    </row>
    <row r="19" spans="1:6" ht="15" customHeight="1" x14ac:dyDescent="0.4">
      <c r="C19" s="4">
        <v>0.1</v>
      </c>
      <c r="D19" s="5">
        <f t="shared" si="0"/>
        <v>0.9</v>
      </c>
      <c r="E19" s="6">
        <f>(B2*C19)/B3</f>
        <v>1500000</v>
      </c>
      <c r="F19" s="7">
        <f>NPER(B5/12,-B2*D19/12,-B4,E19)/12</f>
        <v>2.5167357127820944</v>
      </c>
    </row>
    <row r="20" spans="1:6" ht="15" customHeight="1" x14ac:dyDescent="0.4">
      <c r="C20" s="4">
        <v>0.05</v>
      </c>
      <c r="D20" s="5">
        <f t="shared" si="0"/>
        <v>0.95</v>
      </c>
      <c r="E20" s="6">
        <f>(B2*C20)/B3</f>
        <v>750000</v>
      </c>
      <c r="F20" s="7">
        <f>NPER(B5/12,-B2*D20/12,-B4,E20)/12</f>
        <v>1.2552087579554583</v>
      </c>
    </row>
    <row r="22" spans="1:6" ht="15" customHeight="1" x14ac:dyDescent="0.4">
      <c r="A22" s="19" t="s">
        <v>8</v>
      </c>
      <c r="B22" s="18"/>
      <c r="C22" s="18"/>
      <c r="D22" s="18"/>
      <c r="F22" s="2"/>
    </row>
    <row r="23" spans="1:6" ht="15" customHeight="1" x14ac:dyDescent="0.4">
      <c r="A23" s="2" t="s">
        <v>9</v>
      </c>
      <c r="B23" s="16">
        <v>120000</v>
      </c>
      <c r="D23" s="15" t="s">
        <v>12</v>
      </c>
      <c r="F23" s="11"/>
    </row>
    <row r="24" spans="1:6" ht="15" customHeight="1" x14ac:dyDescent="0.55000000000000004">
      <c r="A24" s="12" t="s">
        <v>10</v>
      </c>
      <c r="B24" s="3">
        <v>144000</v>
      </c>
      <c r="D24" s="20">
        <f>NPER(B26/12,-B23/12,-B27,B24/B25)/12</f>
        <v>15.348127070051483</v>
      </c>
      <c r="E24" s="20"/>
      <c r="F24" s="13"/>
    </row>
    <row r="25" spans="1:6" ht="15" customHeight="1" x14ac:dyDescent="0.4">
      <c r="A25" s="2" t="s">
        <v>5</v>
      </c>
      <c r="B25" s="9">
        <v>0.04</v>
      </c>
      <c r="F25" s="14"/>
    </row>
    <row r="26" spans="1:6" ht="15" customHeight="1" x14ac:dyDescent="0.4">
      <c r="A26" s="2" t="s">
        <v>3</v>
      </c>
      <c r="B26" s="9">
        <v>0.08</v>
      </c>
      <c r="F26" s="14"/>
    </row>
    <row r="27" spans="1:6" ht="15" customHeight="1" x14ac:dyDescent="0.4">
      <c r="A27" s="2" t="s">
        <v>11</v>
      </c>
      <c r="B27" s="3">
        <v>0</v>
      </c>
      <c r="F27" s="13"/>
    </row>
    <row r="28" spans="1:6" ht="15" customHeight="1" x14ac:dyDescent="0.4">
      <c r="F28" s="13"/>
    </row>
  </sheetData>
  <mergeCells count="3">
    <mergeCell ref="A14:B14"/>
    <mergeCell ref="A22:D22"/>
    <mergeCell ref="D24:E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ramon liranzo</cp:lastModifiedBy>
  <dcterms:created xsi:type="dcterms:W3CDTF">2017-07-12T22:23:48Z</dcterms:created>
  <dcterms:modified xsi:type="dcterms:W3CDTF">2017-07-14T15:01:48Z</dcterms:modified>
</cp:coreProperties>
</file>